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595" yWindow="915" windowWidth="28455" windowHeight="11925"/>
  </bookViews>
  <sheets>
    <sheet name="Order Form" sheetId="1" r:id="rId1"/>
    <sheet name="Products" sheetId="2" state="hidden" r:id="rId2"/>
  </sheets>
  <calcPr calcId="125725"/>
</workbook>
</file>

<file path=xl/calcChain.xml><?xml version="1.0" encoding="utf-8"?>
<calcChain xmlns="http://schemas.openxmlformats.org/spreadsheetml/2006/main">
  <c r="I25" i="1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26"/>
  <c r="K25"/>
  <c r="L25"/>
  <c r="J25"/>
</calcChain>
</file>

<file path=xl/sharedStrings.xml><?xml version="1.0" encoding="utf-8"?>
<sst xmlns="http://schemas.openxmlformats.org/spreadsheetml/2006/main" count="61" uniqueCount="49">
  <si>
    <t>Synthesis No.</t>
  </si>
  <si>
    <t>Synthesis Scale</t>
  </si>
  <si>
    <t>Quantity</t>
  </si>
  <si>
    <t>Probe Name</t>
  </si>
  <si>
    <t>Cat. No.</t>
  </si>
  <si>
    <t>5' Reporter Dye</t>
  </si>
  <si>
    <t>Quencher</t>
  </si>
  <si>
    <t>Minimum Guarantee OD yield</t>
  </si>
  <si>
    <t>Price</t>
  </si>
  <si>
    <t>6’FAM</t>
  </si>
  <si>
    <t>BHQ1</t>
  </si>
  <si>
    <t>50 nmol</t>
  </si>
  <si>
    <t>10 nmol (~2.5 OD)</t>
  </si>
  <si>
    <t>200 nmol</t>
  </si>
  <si>
    <t>25 nmol (~6.0 OD)</t>
  </si>
  <si>
    <t>HEX</t>
  </si>
  <si>
    <t xml:space="preserve">Synthesis Scale   </t>
  </si>
  <si>
    <t xml:space="preserve">5' Modification </t>
  </si>
  <si>
    <t xml:space="preserve">3' Modification  </t>
  </si>
  <si>
    <t>Shipping Information</t>
  </si>
  <si>
    <t>Contact Name</t>
  </si>
  <si>
    <t>Institution</t>
  </si>
  <si>
    <t>Shipping Address</t>
  </si>
  <si>
    <t>Postal Code</t>
  </si>
  <si>
    <t>Telephone</t>
  </si>
  <si>
    <t>Email Address</t>
  </si>
  <si>
    <t>Billing Information</t>
  </si>
  <si>
    <t>PO Number</t>
  </si>
  <si>
    <t>Credit Card No.</t>
  </si>
  <si>
    <t>Card Holder's Name</t>
  </si>
  <si>
    <t>Billing Address</t>
  </si>
  <si>
    <t xml:space="preserve">Instructions: </t>
  </si>
  <si>
    <t>Minimum Guarantee                OD Yield</t>
  </si>
  <si>
    <t>Date</t>
  </si>
  <si>
    <t>City</t>
  </si>
  <si>
    <t>State</t>
  </si>
  <si>
    <t>Order Number</t>
  </si>
  <si>
    <t>abm Internal Use Only</t>
  </si>
  <si>
    <t xml:space="preserve">        City/State</t>
  </si>
  <si>
    <r>
      <t xml:space="preserve">If you have any questions, please emal us at </t>
    </r>
    <r>
      <rPr>
        <u/>
        <sz val="11"/>
        <color rgb="FF0070C0"/>
        <rFont val="Arial"/>
        <family val="2"/>
      </rPr>
      <t>technical@abmgood.com</t>
    </r>
    <r>
      <rPr>
        <sz val="11"/>
        <color theme="1"/>
        <rFont val="Arial"/>
        <family val="2"/>
      </rPr>
      <t>.</t>
    </r>
  </si>
  <si>
    <t>Sequenece (5' to 3')*</t>
  </si>
  <si>
    <t>Cat. No.                                 (drop down menu)</t>
  </si>
  <si>
    <r>
      <t xml:space="preserve">Please use the drop down menu to select a catalogue number of the service you wish to order. Fill in all the required information (all cells in white), and email this order form to </t>
    </r>
    <r>
      <rPr>
        <u/>
        <sz val="11"/>
        <color rgb="FF0070C0"/>
        <rFont val="Arial"/>
        <family val="2"/>
      </rPr>
      <t>order@abmgood.com</t>
    </r>
    <r>
      <rPr>
        <sz val="11"/>
        <color theme="1"/>
        <rFont val="Arial"/>
        <family val="2"/>
      </rPr>
      <t>.</t>
    </r>
  </si>
  <si>
    <r>
      <t xml:space="preserve">*Please note that the oligo length entered in the Sequence column below should be 15-35nt long. If longer oligo lengths are required, please contact us at </t>
    </r>
    <r>
      <rPr>
        <u/>
        <sz val="11"/>
        <color rgb="FF0070C0"/>
        <rFont val="Arial"/>
        <family val="2"/>
      </rPr>
      <t>technical@abmgood.com</t>
    </r>
    <r>
      <rPr>
        <sz val="11"/>
        <color theme="1"/>
        <rFont val="Arial"/>
        <family val="2"/>
      </rPr>
      <t xml:space="preserve"> for a custom quotation.</t>
    </r>
  </si>
  <si>
    <t>Custom Dual-Labelled Probe Order Form</t>
  </si>
  <si>
    <t>C134 (FAM/ BHQ1)</t>
  </si>
  <si>
    <t>C135 (FAM/ BHQ1)</t>
  </si>
  <si>
    <t>C136 (HEX/ BHQ1)</t>
  </si>
  <si>
    <t>C137 (HEX/ BHQ1)</t>
  </si>
</sst>
</file>

<file path=xl/styles.xml><?xml version="1.0" encoding="utf-8"?>
<styleSheet xmlns="http://schemas.openxmlformats.org/spreadsheetml/2006/main">
  <numFmts count="1">
    <numFmt numFmtId="6" formatCode="&quot;$&quot;#,##0;[Red]\-&quot;$&quot;#,##0"/>
  </numFmts>
  <fonts count="8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  <font>
      <b/>
      <sz val="18"/>
      <color theme="1"/>
      <name val="Arial"/>
      <family val="2"/>
    </font>
    <font>
      <u/>
      <sz val="11"/>
      <color rgb="FF0070C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6" fontId="1" fillId="0" borderId="2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6" fontId="1" fillId="0" borderId="5" xfId="0" applyNumberFormat="1" applyFont="1" applyBorder="1" applyAlignment="1">
      <alignment horizontal="center" vertical="top" wrapText="1"/>
    </xf>
    <xf numFmtId="0" fontId="2" fillId="2" borderId="0" xfId="0" applyFont="1" applyFill="1" applyBorder="1" applyProtection="1">
      <protection locked="0"/>
    </xf>
    <xf numFmtId="2" fontId="2" fillId="2" borderId="0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protection locked="0"/>
    </xf>
    <xf numFmtId="0" fontId="3" fillId="0" borderId="7" xfId="0" applyFont="1" applyFill="1" applyBorder="1" applyProtection="1"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Protection="1"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Protection="1"/>
    <xf numFmtId="2" fontId="2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right"/>
    </xf>
    <xf numFmtId="0" fontId="6" fillId="2" borderId="0" xfId="0" applyFont="1" applyFill="1" applyBorder="1" applyProtection="1"/>
    <xf numFmtId="0" fontId="2" fillId="2" borderId="0" xfId="0" applyFont="1" applyFill="1" applyBorder="1" applyAlignment="1" applyProtection="1">
      <alignment horizontal="right"/>
    </xf>
    <xf numFmtId="0" fontId="5" fillId="2" borderId="0" xfId="1" applyFont="1" applyFill="1" applyBorder="1" applyAlignment="1" applyProtection="1"/>
    <xf numFmtId="0" fontId="2" fillId="2" borderId="16" xfId="0" applyFont="1" applyFill="1" applyBorder="1" applyAlignment="1" applyProtection="1"/>
    <xf numFmtId="0" fontId="3" fillId="3" borderId="7" xfId="0" applyFont="1" applyFill="1" applyBorder="1" applyAlignment="1" applyProtection="1">
      <alignment horizontal="center"/>
    </xf>
    <xf numFmtId="0" fontId="3" fillId="6" borderId="7" xfId="0" applyFont="1" applyFill="1" applyBorder="1" applyProtection="1"/>
    <xf numFmtId="0" fontId="3" fillId="3" borderId="12" xfId="0" applyFont="1" applyFill="1" applyBorder="1" applyProtection="1"/>
    <xf numFmtId="0" fontId="3" fillId="3" borderId="7" xfId="0" applyFont="1" applyFill="1" applyBorder="1" applyProtection="1"/>
    <xf numFmtId="0" fontId="3" fillId="4" borderId="7" xfId="0" applyFont="1" applyFill="1" applyBorder="1" applyAlignment="1" applyProtection="1">
      <alignment horizontal="right"/>
    </xf>
    <xf numFmtId="0" fontId="3" fillId="4" borderId="7" xfId="0" applyFont="1" applyFill="1" applyBorder="1" applyProtection="1"/>
    <xf numFmtId="0" fontId="3" fillId="4" borderId="7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right"/>
    </xf>
    <xf numFmtId="0" fontId="2" fillId="0" borderId="0" xfId="0" applyFont="1" applyFill="1" applyBorder="1" applyProtection="1"/>
    <xf numFmtId="0" fontId="2" fillId="2" borderId="0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Protection="1">
      <protection locked="0"/>
    </xf>
    <xf numFmtId="2" fontId="2" fillId="5" borderId="7" xfId="0" applyNumberFormat="1" applyFont="1" applyFill="1" applyBorder="1" applyAlignment="1" applyProtection="1">
      <alignment horizontal="center"/>
    </xf>
    <xf numFmtId="0" fontId="2" fillId="5" borderId="7" xfId="0" applyFont="1" applyFill="1" applyBorder="1" applyAlignment="1" applyProtection="1">
      <alignment horizontal="center"/>
    </xf>
    <xf numFmtId="2" fontId="3" fillId="7" borderId="7" xfId="0" applyNumberFormat="1" applyFont="1" applyFill="1" applyBorder="1" applyAlignment="1" applyProtection="1">
      <alignment horizontal="center" vertical="center" wrapText="1"/>
    </xf>
    <xf numFmtId="0" fontId="3" fillId="7" borderId="7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right"/>
    </xf>
    <xf numFmtId="0" fontId="3" fillId="3" borderId="15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>
      <alignment horizontal="right" wrapText="1"/>
    </xf>
    <xf numFmtId="0" fontId="3" fillId="3" borderId="10" xfId="0" applyFont="1" applyFill="1" applyBorder="1" applyAlignment="1" applyProtection="1">
      <alignment horizontal="right" vertical="center" wrapText="1"/>
    </xf>
    <xf numFmtId="0" fontId="3" fillId="3" borderId="11" xfId="0" applyFont="1" applyFill="1" applyBorder="1" applyAlignment="1" applyProtection="1">
      <alignment horizontal="right" vertical="center" wrapText="1"/>
    </xf>
    <xf numFmtId="0" fontId="3" fillId="3" borderId="12" xfId="0" applyFont="1" applyFill="1" applyBorder="1" applyAlignment="1" applyProtection="1">
      <alignment horizontal="right" vertical="center" wrapText="1"/>
    </xf>
    <xf numFmtId="0" fontId="3" fillId="3" borderId="13" xfId="0" applyFont="1" applyFill="1" applyBorder="1" applyAlignment="1" applyProtection="1">
      <alignment horizontal="right" vertical="center" wrapText="1"/>
    </xf>
    <xf numFmtId="0" fontId="2" fillId="2" borderId="7" xfId="0" applyFont="1" applyFill="1" applyBorder="1" applyAlignment="1" applyProtection="1">
      <alignment horizontal="center"/>
      <protection locked="0"/>
    </xf>
    <xf numFmtId="0" fontId="3" fillId="3" borderId="8" xfId="0" applyFont="1" applyFill="1" applyBorder="1" applyAlignment="1" applyProtection="1">
      <alignment horizontal="right"/>
    </xf>
    <xf numFmtId="0" fontId="3" fillId="3" borderId="9" xfId="0" applyFont="1" applyFill="1" applyBorder="1" applyAlignment="1" applyProtection="1">
      <alignment horizontal="right"/>
    </xf>
    <xf numFmtId="0" fontId="2" fillId="2" borderId="12" xfId="0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3" fillId="6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14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4" borderId="17" xfId="0" applyFont="1" applyFill="1" applyBorder="1" applyAlignment="1" applyProtection="1">
      <alignment horizontal="right" vertical="center"/>
    </xf>
    <xf numFmtId="0" fontId="3" fillId="4" borderId="18" xfId="0" applyFont="1" applyFill="1" applyBorder="1" applyAlignment="1" applyProtection="1">
      <alignment horizontal="right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114300</xdr:rowOff>
    </xdr:from>
    <xdr:to>
      <xdr:col>2</xdr:col>
      <xdr:colOff>314325</xdr:colOff>
      <xdr:row>4</xdr:row>
      <xdr:rowOff>98494</xdr:rowOff>
    </xdr:to>
    <xdr:pic>
      <xdr:nvPicPr>
        <xdr:cNvPr id="1025" name="Picture 1" descr="ABM Inc.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114300"/>
          <a:ext cx="2628900" cy="74619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15"/>
  <sheetViews>
    <sheetView tabSelected="1" zoomScale="80" zoomScaleNormal="80" workbookViewId="0">
      <selection activeCell="B66" sqref="B66"/>
    </sheetView>
  </sheetViews>
  <sheetFormatPr defaultRowHeight="15"/>
  <cols>
    <col min="1" max="1" width="10.85546875" style="11" customWidth="1"/>
    <col min="2" max="2" width="26.140625" style="11" customWidth="1"/>
    <col min="3" max="3" width="22.5703125" style="11" customWidth="1"/>
    <col min="4" max="7" width="16.7109375" style="11" customWidth="1"/>
    <col min="8" max="8" width="15.5703125" style="12" customWidth="1"/>
    <col min="9" max="9" width="24.28515625" style="13" customWidth="1"/>
    <col min="10" max="10" width="21.85546875" style="13" customWidth="1"/>
    <col min="11" max="11" width="21.28515625" style="13" customWidth="1"/>
    <col min="12" max="12" width="23" style="14" customWidth="1"/>
    <col min="13" max="13" width="17.7109375" style="11" customWidth="1"/>
    <col min="14" max="23" width="9.140625" style="21"/>
    <col min="24" max="16384" width="9.140625" style="11"/>
  </cols>
  <sheetData>
    <row r="1" spans="1:13" s="21" customFormat="1">
      <c r="H1" s="22"/>
      <c r="I1" s="23"/>
      <c r="J1" s="23"/>
      <c r="K1" s="23"/>
      <c r="L1" s="24"/>
    </row>
    <row r="2" spans="1:13" s="21" customFormat="1">
      <c r="H2" s="22"/>
      <c r="I2" s="23"/>
      <c r="J2" s="23"/>
      <c r="K2" s="23"/>
      <c r="L2" s="24"/>
    </row>
    <row r="3" spans="1:13" s="21" customFormat="1">
      <c r="H3" s="22"/>
      <c r="I3" s="23"/>
      <c r="J3" s="23"/>
      <c r="K3" s="23"/>
      <c r="L3" s="24"/>
    </row>
    <row r="4" spans="1:13" s="21" customFormat="1">
      <c r="H4" s="22"/>
      <c r="I4" s="23"/>
      <c r="J4" s="23"/>
      <c r="K4" s="23"/>
      <c r="L4" s="24"/>
    </row>
    <row r="5" spans="1:13" s="21" customFormat="1">
      <c r="H5" s="22"/>
      <c r="I5" s="23"/>
      <c r="J5" s="23"/>
      <c r="K5" s="23"/>
      <c r="L5" s="24"/>
    </row>
    <row r="6" spans="1:13" s="21" customFormat="1" ht="23.25">
      <c r="B6" s="25"/>
      <c r="F6" s="26" t="s">
        <v>44</v>
      </c>
      <c r="H6" s="22"/>
      <c r="I6" s="23"/>
      <c r="J6" s="23"/>
      <c r="K6" s="23"/>
      <c r="L6" s="24"/>
    </row>
    <row r="7" spans="1:13" s="21" customFormat="1">
      <c r="B7" s="25"/>
      <c r="H7" s="22"/>
      <c r="I7" s="23"/>
      <c r="J7" s="23"/>
      <c r="K7" s="23"/>
      <c r="L7" s="24"/>
    </row>
    <row r="8" spans="1:13" s="21" customFormat="1">
      <c r="B8" s="25" t="s">
        <v>31</v>
      </c>
      <c r="C8" s="21" t="s">
        <v>42</v>
      </c>
      <c r="H8" s="22"/>
      <c r="I8" s="23"/>
      <c r="J8" s="23"/>
      <c r="K8" s="23"/>
      <c r="L8" s="24"/>
    </row>
    <row r="9" spans="1:13" s="21" customFormat="1">
      <c r="B9" s="27"/>
      <c r="C9" s="21" t="s">
        <v>39</v>
      </c>
      <c r="H9" s="22"/>
      <c r="I9" s="23"/>
      <c r="J9" s="23"/>
      <c r="K9" s="23"/>
      <c r="L9" s="24"/>
    </row>
    <row r="10" spans="1:13" s="21" customFormat="1">
      <c r="B10" s="27"/>
      <c r="C10" s="28"/>
      <c r="D10" s="28"/>
      <c r="E10" s="28"/>
      <c r="F10" s="28"/>
      <c r="G10" s="28"/>
      <c r="H10" s="22"/>
      <c r="I10" s="23"/>
      <c r="J10" s="23"/>
      <c r="K10" s="23"/>
      <c r="L10" s="24"/>
    </row>
    <row r="11" spans="1:13" s="21" customFormat="1">
      <c r="B11" s="25"/>
      <c r="C11" s="21" t="s">
        <v>43</v>
      </c>
      <c r="H11" s="22"/>
      <c r="I11" s="23"/>
      <c r="J11" s="23"/>
      <c r="K11" s="23"/>
      <c r="L11" s="24"/>
    </row>
    <row r="12" spans="1:13" s="21" customFormat="1">
      <c r="B12" s="25"/>
      <c r="H12" s="22"/>
      <c r="I12" s="23"/>
      <c r="J12" s="23"/>
      <c r="K12" s="23"/>
      <c r="L12" s="24"/>
    </row>
    <row r="13" spans="1:13" s="21" customFormat="1">
      <c r="A13" s="54"/>
      <c r="B13" s="54"/>
      <c r="H13" s="22"/>
      <c r="I13" s="23"/>
      <c r="K13" s="23"/>
      <c r="L13" s="24"/>
    </row>
    <row r="14" spans="1:13" s="21" customFormat="1">
      <c r="A14" s="51" t="s">
        <v>19</v>
      </c>
      <c r="B14" s="51"/>
      <c r="C14" s="29"/>
      <c r="D14" s="29"/>
      <c r="E14" s="29"/>
      <c r="F14" s="29"/>
      <c r="G14" s="30" t="s">
        <v>33</v>
      </c>
      <c r="H14" s="15"/>
      <c r="I14" s="25" t="s">
        <v>26</v>
      </c>
      <c r="K14" s="23"/>
      <c r="L14" s="24"/>
    </row>
    <row r="15" spans="1:13">
      <c r="A15" s="52" t="s">
        <v>20</v>
      </c>
      <c r="B15" s="52"/>
      <c r="C15" s="62"/>
      <c r="D15" s="63"/>
      <c r="E15" s="63"/>
      <c r="F15" s="63"/>
      <c r="G15" s="64"/>
      <c r="H15" s="65"/>
      <c r="I15" s="34" t="s">
        <v>27</v>
      </c>
      <c r="J15" s="59"/>
      <c r="K15" s="59"/>
      <c r="L15" s="59"/>
      <c r="M15" s="59"/>
    </row>
    <row r="16" spans="1:13">
      <c r="A16" s="53" t="s">
        <v>21</v>
      </c>
      <c r="B16" s="53"/>
      <c r="C16" s="59"/>
      <c r="D16" s="59"/>
      <c r="E16" s="59"/>
      <c r="F16" s="59"/>
      <c r="G16" s="59"/>
      <c r="H16" s="59"/>
      <c r="I16" s="34" t="s">
        <v>28</v>
      </c>
      <c r="J16" s="59"/>
      <c r="K16" s="59"/>
      <c r="L16" s="59"/>
      <c r="M16" s="59"/>
    </row>
    <row r="17" spans="1:23" ht="15" customHeight="1">
      <c r="A17" s="55" t="s">
        <v>22</v>
      </c>
      <c r="B17" s="56"/>
      <c r="C17" s="59"/>
      <c r="D17" s="59"/>
      <c r="E17" s="59"/>
      <c r="F17" s="59"/>
      <c r="G17" s="59"/>
      <c r="H17" s="59"/>
      <c r="I17" s="34" t="s">
        <v>29</v>
      </c>
      <c r="J17" s="59"/>
      <c r="K17" s="59"/>
      <c r="L17" s="59"/>
      <c r="M17" s="59"/>
    </row>
    <row r="18" spans="1:23">
      <c r="A18" s="57"/>
      <c r="B18" s="58"/>
      <c r="C18" s="32" t="s">
        <v>34</v>
      </c>
      <c r="D18" s="16"/>
      <c r="E18" s="33" t="s">
        <v>35</v>
      </c>
      <c r="F18" s="16"/>
      <c r="G18" s="33" t="s">
        <v>23</v>
      </c>
      <c r="H18" s="17"/>
      <c r="I18" s="34" t="s">
        <v>20</v>
      </c>
      <c r="J18" s="59"/>
      <c r="K18" s="59"/>
      <c r="L18" s="59"/>
      <c r="M18" s="59"/>
    </row>
    <row r="19" spans="1:23">
      <c r="A19" s="53" t="s">
        <v>24</v>
      </c>
      <c r="B19" s="53"/>
      <c r="C19" s="59"/>
      <c r="D19" s="59"/>
      <c r="E19" s="59"/>
      <c r="F19" s="59"/>
      <c r="G19" s="59"/>
      <c r="H19" s="59"/>
      <c r="I19" s="72" t="s">
        <v>30</v>
      </c>
      <c r="J19" s="59"/>
      <c r="K19" s="59"/>
      <c r="L19" s="59"/>
      <c r="M19" s="59"/>
    </row>
    <row r="20" spans="1:23">
      <c r="A20" s="60" t="s">
        <v>25</v>
      </c>
      <c r="B20" s="61"/>
      <c r="C20" s="59"/>
      <c r="D20" s="59"/>
      <c r="E20" s="59"/>
      <c r="F20" s="59"/>
      <c r="G20" s="59"/>
      <c r="H20" s="59"/>
      <c r="I20" s="73"/>
      <c r="J20" s="35" t="s">
        <v>38</v>
      </c>
      <c r="K20" s="18"/>
      <c r="L20" s="36" t="s">
        <v>23</v>
      </c>
      <c r="M20" s="19"/>
    </row>
    <row r="21" spans="1:23">
      <c r="A21" s="66" t="s">
        <v>37</v>
      </c>
      <c r="B21" s="66"/>
      <c r="C21" s="31" t="s">
        <v>36</v>
      </c>
      <c r="D21" s="70"/>
      <c r="E21" s="64"/>
      <c r="F21" s="64"/>
      <c r="G21" s="64"/>
      <c r="H21" s="65"/>
      <c r="I21" s="34" t="s">
        <v>24</v>
      </c>
      <c r="J21" s="59"/>
      <c r="K21" s="59"/>
      <c r="L21" s="59"/>
      <c r="M21" s="59"/>
    </row>
    <row r="22" spans="1:23" s="41" customFormat="1">
      <c r="A22" s="37"/>
      <c r="B22" s="37"/>
      <c r="C22" s="38"/>
      <c r="D22" s="39"/>
      <c r="E22" s="39"/>
      <c r="F22" s="39"/>
      <c r="G22" s="39"/>
      <c r="H22" s="39"/>
      <c r="I22" s="40"/>
      <c r="J22" s="39"/>
      <c r="K22" s="39"/>
      <c r="L22" s="39"/>
      <c r="M22" s="39"/>
    </row>
    <row r="23" spans="1:23" s="21" customFormat="1">
      <c r="H23" s="22"/>
      <c r="I23" s="23"/>
      <c r="J23" s="23"/>
      <c r="K23" s="23"/>
      <c r="L23" s="24"/>
    </row>
    <row r="24" spans="1:23" s="20" customFormat="1" ht="30">
      <c r="A24" s="50" t="s">
        <v>0</v>
      </c>
      <c r="B24" s="43" t="s">
        <v>41</v>
      </c>
      <c r="C24" s="44" t="s">
        <v>3</v>
      </c>
      <c r="D24" s="71" t="s">
        <v>40</v>
      </c>
      <c r="E24" s="71"/>
      <c r="F24" s="71"/>
      <c r="G24" s="71"/>
      <c r="H24" s="71"/>
      <c r="I24" s="49" t="s">
        <v>16</v>
      </c>
      <c r="J24" s="50" t="s">
        <v>17</v>
      </c>
      <c r="K24" s="50" t="s">
        <v>18</v>
      </c>
      <c r="L24" s="50" t="s">
        <v>32</v>
      </c>
      <c r="M24" s="44" t="s">
        <v>2</v>
      </c>
      <c r="N24" s="42"/>
      <c r="O24" s="42"/>
      <c r="P24" s="42"/>
      <c r="Q24" s="42"/>
      <c r="R24" s="42"/>
      <c r="S24" s="42"/>
      <c r="T24" s="42"/>
      <c r="U24" s="42"/>
      <c r="V24" s="42"/>
      <c r="W24" s="42"/>
    </row>
    <row r="25" spans="1:23">
      <c r="A25" s="48">
        <v>1</v>
      </c>
      <c r="B25" s="45"/>
      <c r="C25" s="46"/>
      <c r="D25" s="67"/>
      <c r="E25" s="68"/>
      <c r="F25" s="68"/>
      <c r="G25" s="68"/>
      <c r="H25" s="69"/>
      <c r="I25" s="47" t="str">
        <f>IFERROR(VLOOKUP(B25,Products!$A$1:$G$6,4,FALSE),"")</f>
        <v/>
      </c>
      <c r="J25" s="48" t="str">
        <f>IFERROR(VLOOKUP(B25,Products!$A$1:$G$6,2,FALSE),"")</f>
        <v/>
      </c>
      <c r="K25" s="48" t="str">
        <f>IFERROR(VLOOKUP(B25,Products!$A$1:$G$6,3,FALSE),"")</f>
        <v/>
      </c>
      <c r="L25" s="48" t="str">
        <f>IFERROR(VLOOKUP(B25,Products!$A$1:$G$6,5,FALSE),"")</f>
        <v/>
      </c>
      <c r="M25" s="44"/>
    </row>
    <row r="26" spans="1:23" ht="14.25">
      <c r="A26" s="48">
        <v>2</v>
      </c>
      <c r="B26" s="45"/>
      <c r="C26" s="46"/>
      <c r="D26" s="67"/>
      <c r="E26" s="68"/>
      <c r="F26" s="68"/>
      <c r="G26" s="68"/>
      <c r="H26" s="69"/>
      <c r="I26" s="47" t="str">
        <f>IFERROR(VLOOKUP(B26,Products!$A$1:$G$6,4,FALSE),"")</f>
        <v/>
      </c>
      <c r="J26" s="48" t="str">
        <f>IFERROR(VLOOKUP(B26,Products!$A$1:$G$6,2,FALSE),"")</f>
        <v/>
      </c>
      <c r="K26" s="48" t="str">
        <f>IFERROR(VLOOKUP(B26,Products!$A$1:$G$6,3,FALSE),"")</f>
        <v/>
      </c>
      <c r="L26" s="48" t="str">
        <f>IFERROR(VLOOKUP(B26,Products!$A$1:$G$6,5,FALSE),"")</f>
        <v/>
      </c>
      <c r="M26" s="46"/>
    </row>
    <row r="27" spans="1:23" ht="14.25">
      <c r="A27" s="48">
        <v>3</v>
      </c>
      <c r="B27" s="45"/>
      <c r="C27" s="46"/>
      <c r="D27" s="67"/>
      <c r="E27" s="68"/>
      <c r="F27" s="68"/>
      <c r="G27" s="68"/>
      <c r="H27" s="69"/>
      <c r="I27" s="47" t="str">
        <f>IFERROR(VLOOKUP(B27,Products!$A$1:$G$6,4,FALSE),"")</f>
        <v/>
      </c>
      <c r="J27" s="48" t="str">
        <f>IFERROR(VLOOKUP(B27,Products!$A$1:$G$6,2,FALSE),"")</f>
        <v/>
      </c>
      <c r="K27" s="48" t="str">
        <f>IFERROR(VLOOKUP(B27,Products!$A$1:$G$6,3,FALSE),"")</f>
        <v/>
      </c>
      <c r="L27" s="48" t="str">
        <f>IFERROR(VLOOKUP(B27,Products!$A$1:$G$6,5,FALSE),"")</f>
        <v/>
      </c>
      <c r="M27" s="46"/>
    </row>
    <row r="28" spans="1:23" ht="14.25">
      <c r="A28" s="48">
        <v>4</v>
      </c>
      <c r="B28" s="45"/>
      <c r="C28" s="46"/>
      <c r="D28" s="67"/>
      <c r="E28" s="68"/>
      <c r="F28" s="68"/>
      <c r="G28" s="68"/>
      <c r="H28" s="69"/>
      <c r="I28" s="47" t="str">
        <f>IFERROR(VLOOKUP(B28,Products!$A$1:$G$6,4,FALSE),"")</f>
        <v/>
      </c>
      <c r="J28" s="48" t="str">
        <f>IFERROR(VLOOKUP(B28,Products!$A$1:$G$6,2,FALSE),"")</f>
        <v/>
      </c>
      <c r="K28" s="48" t="str">
        <f>IFERROR(VLOOKUP(B28,Products!$A$1:$G$6,3,FALSE),"")</f>
        <v/>
      </c>
      <c r="L28" s="48" t="str">
        <f>IFERROR(VLOOKUP(B28,Products!$A$1:$G$6,5,FALSE),"")</f>
        <v/>
      </c>
      <c r="M28" s="46"/>
    </row>
    <row r="29" spans="1:23" ht="14.25">
      <c r="A29" s="48">
        <v>5</v>
      </c>
      <c r="B29" s="45"/>
      <c r="C29" s="46"/>
      <c r="D29" s="67"/>
      <c r="E29" s="68"/>
      <c r="F29" s="68"/>
      <c r="G29" s="68"/>
      <c r="H29" s="69"/>
      <c r="I29" s="47" t="str">
        <f>IFERROR(VLOOKUP(B29,Products!$A$1:$G$6,4,FALSE),"")</f>
        <v/>
      </c>
      <c r="J29" s="48" t="str">
        <f>IFERROR(VLOOKUP(B29,Products!$A$1:$G$6,2,FALSE),"")</f>
        <v/>
      </c>
      <c r="K29" s="48" t="str">
        <f>IFERROR(VLOOKUP(B29,Products!$A$1:$G$6,3,FALSE),"")</f>
        <v/>
      </c>
      <c r="L29" s="48" t="str">
        <f>IFERROR(VLOOKUP(B29,Products!$A$1:$G$6,5,FALSE),"")</f>
        <v/>
      </c>
      <c r="M29" s="46"/>
    </row>
    <row r="30" spans="1:23" ht="14.25">
      <c r="A30" s="48">
        <v>6</v>
      </c>
      <c r="B30" s="45"/>
      <c r="C30" s="46"/>
      <c r="D30" s="67"/>
      <c r="E30" s="68"/>
      <c r="F30" s="68"/>
      <c r="G30" s="68"/>
      <c r="H30" s="69"/>
      <c r="I30" s="47" t="str">
        <f>IFERROR(VLOOKUP(B30,Products!$A$1:$G$6,4,FALSE),"")</f>
        <v/>
      </c>
      <c r="J30" s="48" t="str">
        <f>IFERROR(VLOOKUP(B30,Products!$A$1:$G$6,2,FALSE),"")</f>
        <v/>
      </c>
      <c r="K30" s="48" t="str">
        <f>IFERROR(VLOOKUP(B30,Products!$A$1:$G$6,3,FALSE),"")</f>
        <v/>
      </c>
      <c r="L30" s="48" t="str">
        <f>IFERROR(VLOOKUP(B30,Products!$A$1:$G$6,5,FALSE),"")</f>
        <v/>
      </c>
      <c r="M30" s="46"/>
    </row>
    <row r="31" spans="1:23" ht="14.25">
      <c r="A31" s="48">
        <v>7</v>
      </c>
      <c r="B31" s="45"/>
      <c r="C31" s="46"/>
      <c r="D31" s="67"/>
      <c r="E31" s="68"/>
      <c r="F31" s="68"/>
      <c r="G31" s="68"/>
      <c r="H31" s="69"/>
      <c r="I31" s="47" t="str">
        <f>IFERROR(VLOOKUP(B31,Products!$A$1:$G$6,4,FALSE),"")</f>
        <v/>
      </c>
      <c r="J31" s="48" t="str">
        <f>IFERROR(VLOOKUP(B31,Products!$A$1:$G$6,2,FALSE),"")</f>
        <v/>
      </c>
      <c r="K31" s="48" t="str">
        <f>IFERROR(VLOOKUP(B31,Products!$A$1:$G$6,3,FALSE),"")</f>
        <v/>
      </c>
      <c r="L31" s="48" t="str">
        <f>IFERROR(VLOOKUP(B31,Products!$A$1:$G$6,5,FALSE),"")</f>
        <v/>
      </c>
      <c r="M31" s="46"/>
    </row>
    <row r="32" spans="1:23" ht="14.25">
      <c r="A32" s="48">
        <v>8</v>
      </c>
      <c r="B32" s="45"/>
      <c r="C32" s="46"/>
      <c r="D32" s="67"/>
      <c r="E32" s="68"/>
      <c r="F32" s="68"/>
      <c r="G32" s="68"/>
      <c r="H32" s="69"/>
      <c r="I32" s="47" t="str">
        <f>IFERROR(VLOOKUP(B32,Products!$A$1:$G$6,4,FALSE),"")</f>
        <v/>
      </c>
      <c r="J32" s="48" t="str">
        <f>IFERROR(VLOOKUP(B32,Products!$A$1:$G$6,2,FALSE),"")</f>
        <v/>
      </c>
      <c r="K32" s="48" t="str">
        <f>IFERROR(VLOOKUP(B32,Products!$A$1:$G$6,3,FALSE),"")</f>
        <v/>
      </c>
      <c r="L32" s="48" t="str">
        <f>IFERROR(VLOOKUP(B32,Products!$A$1:$G$6,5,FALSE),"")</f>
        <v/>
      </c>
      <c r="M32" s="46"/>
    </row>
    <row r="33" spans="1:13" ht="14.25">
      <c r="A33" s="48">
        <v>9</v>
      </c>
      <c r="B33" s="45"/>
      <c r="C33" s="46"/>
      <c r="D33" s="67"/>
      <c r="E33" s="68"/>
      <c r="F33" s="68"/>
      <c r="G33" s="68"/>
      <c r="H33" s="69"/>
      <c r="I33" s="47" t="str">
        <f>IFERROR(VLOOKUP(B33,Products!$A$1:$G$6,4,FALSE),"")</f>
        <v/>
      </c>
      <c r="J33" s="48" t="str">
        <f>IFERROR(VLOOKUP(B33,Products!$A$1:$G$6,2,FALSE),"")</f>
        <v/>
      </c>
      <c r="K33" s="48" t="str">
        <f>IFERROR(VLOOKUP(B33,Products!$A$1:$G$6,3,FALSE),"")</f>
        <v/>
      </c>
      <c r="L33" s="48" t="str">
        <f>IFERROR(VLOOKUP(B33,Products!$A$1:$G$6,5,FALSE),"")</f>
        <v/>
      </c>
      <c r="M33" s="46"/>
    </row>
    <row r="34" spans="1:13" ht="14.25">
      <c r="A34" s="48">
        <v>10</v>
      </c>
      <c r="B34" s="45"/>
      <c r="C34" s="46"/>
      <c r="D34" s="67"/>
      <c r="E34" s="68"/>
      <c r="F34" s="68"/>
      <c r="G34" s="68"/>
      <c r="H34" s="69"/>
      <c r="I34" s="47" t="str">
        <f>IFERROR(VLOOKUP(B34,Products!$A$1:$G$6,4,FALSE),"")</f>
        <v/>
      </c>
      <c r="J34" s="48" t="str">
        <f>IFERROR(VLOOKUP(B34,Products!$A$1:$G$6,2,FALSE),"")</f>
        <v/>
      </c>
      <c r="K34" s="48" t="str">
        <f>IFERROR(VLOOKUP(B34,Products!$A$1:$G$6,3,FALSE),"")</f>
        <v/>
      </c>
      <c r="L34" s="48" t="str">
        <f>IFERROR(VLOOKUP(B34,Products!$A$1:$G$6,5,FALSE),"")</f>
        <v/>
      </c>
      <c r="M34" s="46"/>
    </row>
    <row r="35" spans="1:13" ht="14.25">
      <c r="A35" s="48">
        <v>11</v>
      </c>
      <c r="B35" s="45"/>
      <c r="C35" s="46"/>
      <c r="D35" s="67"/>
      <c r="E35" s="68"/>
      <c r="F35" s="68"/>
      <c r="G35" s="68"/>
      <c r="H35" s="69"/>
      <c r="I35" s="47" t="str">
        <f>IFERROR(VLOOKUP(B35,Products!$A$1:$G$6,4,FALSE),"")</f>
        <v/>
      </c>
      <c r="J35" s="48" t="str">
        <f>IFERROR(VLOOKUP(B35,Products!$A$1:$G$6,2,FALSE),"")</f>
        <v/>
      </c>
      <c r="K35" s="48" t="str">
        <f>IFERROR(VLOOKUP(B35,Products!$A$1:$G$6,3,FALSE),"")</f>
        <v/>
      </c>
      <c r="L35" s="48" t="str">
        <f>IFERROR(VLOOKUP(B35,Products!$A$1:$G$6,5,FALSE),"")</f>
        <v/>
      </c>
      <c r="M35" s="46"/>
    </row>
    <row r="36" spans="1:13" ht="14.25">
      <c r="A36" s="48">
        <v>12</v>
      </c>
      <c r="B36" s="45"/>
      <c r="C36" s="46"/>
      <c r="D36" s="67"/>
      <c r="E36" s="68"/>
      <c r="F36" s="68"/>
      <c r="G36" s="68"/>
      <c r="H36" s="69"/>
      <c r="I36" s="47" t="str">
        <f>IFERROR(VLOOKUP(B36,Products!$A$1:$G$6,4,FALSE),"")</f>
        <v/>
      </c>
      <c r="J36" s="48" t="str">
        <f>IFERROR(VLOOKUP(B36,Products!$A$1:$G$6,2,FALSE),"")</f>
        <v/>
      </c>
      <c r="K36" s="48" t="str">
        <f>IFERROR(VLOOKUP(B36,Products!$A$1:$G$6,3,FALSE),"")</f>
        <v/>
      </c>
      <c r="L36" s="48" t="str">
        <f>IFERROR(VLOOKUP(B36,Products!$A$1:$G$6,5,FALSE),"")</f>
        <v/>
      </c>
      <c r="M36" s="46"/>
    </row>
    <row r="37" spans="1:13" ht="14.25">
      <c r="A37" s="48">
        <v>13</v>
      </c>
      <c r="B37" s="45"/>
      <c r="C37" s="46"/>
      <c r="D37" s="67"/>
      <c r="E37" s="68"/>
      <c r="F37" s="68"/>
      <c r="G37" s="68"/>
      <c r="H37" s="69"/>
      <c r="I37" s="47" t="str">
        <f>IFERROR(VLOOKUP(B37,Products!$A$1:$G$6,4,FALSE),"")</f>
        <v/>
      </c>
      <c r="J37" s="48" t="str">
        <f>IFERROR(VLOOKUP(B37,Products!$A$1:$G$6,2,FALSE),"")</f>
        <v/>
      </c>
      <c r="K37" s="48" t="str">
        <f>IFERROR(VLOOKUP(B37,Products!$A$1:$G$6,3,FALSE),"")</f>
        <v/>
      </c>
      <c r="L37" s="48" t="str">
        <f>IFERROR(VLOOKUP(B37,Products!$A$1:$G$6,5,FALSE),"")</f>
        <v/>
      </c>
      <c r="M37" s="46"/>
    </row>
    <row r="38" spans="1:13" ht="14.25">
      <c r="A38" s="48">
        <v>14</v>
      </c>
      <c r="B38" s="45"/>
      <c r="C38" s="46"/>
      <c r="D38" s="67"/>
      <c r="E38" s="68"/>
      <c r="F38" s="68"/>
      <c r="G38" s="68"/>
      <c r="H38" s="69"/>
      <c r="I38" s="47" t="str">
        <f>IFERROR(VLOOKUP(B38,Products!$A$1:$G$6,4,FALSE),"")</f>
        <v/>
      </c>
      <c r="J38" s="48" t="str">
        <f>IFERROR(VLOOKUP(B38,Products!$A$1:$G$6,2,FALSE),"")</f>
        <v/>
      </c>
      <c r="K38" s="48" t="str">
        <f>IFERROR(VLOOKUP(B38,Products!$A$1:$G$6,3,FALSE),"")</f>
        <v/>
      </c>
      <c r="L38" s="48" t="str">
        <f>IFERROR(VLOOKUP(B38,Products!$A$1:$G$6,5,FALSE),"")</f>
        <v/>
      </c>
      <c r="M38" s="46"/>
    </row>
    <row r="39" spans="1:13" ht="14.25">
      <c r="A39" s="48">
        <v>15</v>
      </c>
      <c r="B39" s="45"/>
      <c r="C39" s="46"/>
      <c r="D39" s="67"/>
      <c r="E39" s="68"/>
      <c r="F39" s="68"/>
      <c r="G39" s="68"/>
      <c r="H39" s="69"/>
      <c r="I39" s="47" t="str">
        <f>IFERROR(VLOOKUP(B39,Products!$A$1:$G$6,4,FALSE),"")</f>
        <v/>
      </c>
      <c r="J39" s="48" t="str">
        <f>IFERROR(VLOOKUP(B39,Products!$A$1:$G$6,2,FALSE),"")</f>
        <v/>
      </c>
      <c r="K39" s="48" t="str">
        <f>IFERROR(VLOOKUP(B39,Products!$A$1:$G$6,3,FALSE),"")</f>
        <v/>
      </c>
      <c r="L39" s="48" t="str">
        <f>IFERROR(VLOOKUP(B39,Products!$A$1:$G$6,5,FALSE),"")</f>
        <v/>
      </c>
      <c r="M39" s="46"/>
    </row>
    <row r="40" spans="1:13" ht="14.25">
      <c r="A40" s="48">
        <v>16</v>
      </c>
      <c r="B40" s="45"/>
      <c r="C40" s="46"/>
      <c r="D40" s="67"/>
      <c r="E40" s="68"/>
      <c r="F40" s="68"/>
      <c r="G40" s="68"/>
      <c r="H40" s="69"/>
      <c r="I40" s="47" t="str">
        <f>IFERROR(VLOOKUP(B40,Products!$A$1:$G$6,4,FALSE),"")</f>
        <v/>
      </c>
      <c r="J40" s="48" t="str">
        <f>IFERROR(VLOOKUP(B40,Products!$A$1:$G$6,2,FALSE),"")</f>
        <v/>
      </c>
      <c r="K40" s="48" t="str">
        <f>IFERROR(VLOOKUP(B40,Products!$A$1:$G$6,3,FALSE),"")</f>
        <v/>
      </c>
      <c r="L40" s="48" t="str">
        <f>IFERROR(VLOOKUP(B40,Products!$A$1:$G$6,5,FALSE),"")</f>
        <v/>
      </c>
      <c r="M40" s="46"/>
    </row>
    <row r="41" spans="1:13" ht="14.25">
      <c r="A41" s="48">
        <v>17</v>
      </c>
      <c r="B41" s="45"/>
      <c r="C41" s="46"/>
      <c r="D41" s="67"/>
      <c r="E41" s="68"/>
      <c r="F41" s="68"/>
      <c r="G41" s="68"/>
      <c r="H41" s="69"/>
      <c r="I41" s="47" t="str">
        <f>IFERROR(VLOOKUP(B41,Products!$A$1:$G$6,4,FALSE),"")</f>
        <v/>
      </c>
      <c r="J41" s="48" t="str">
        <f>IFERROR(VLOOKUP(B41,Products!$A$1:$G$6,2,FALSE),"")</f>
        <v/>
      </c>
      <c r="K41" s="48" t="str">
        <f>IFERROR(VLOOKUP(B41,Products!$A$1:$G$6,3,FALSE),"")</f>
        <v/>
      </c>
      <c r="L41" s="48" t="str">
        <f>IFERROR(VLOOKUP(B41,Products!$A$1:$G$6,5,FALSE),"")</f>
        <v/>
      </c>
      <c r="M41" s="46"/>
    </row>
    <row r="42" spans="1:13" ht="14.25">
      <c r="A42" s="48">
        <v>18</v>
      </c>
      <c r="B42" s="45"/>
      <c r="C42" s="46"/>
      <c r="D42" s="67"/>
      <c r="E42" s="68"/>
      <c r="F42" s="68"/>
      <c r="G42" s="68"/>
      <c r="H42" s="69"/>
      <c r="I42" s="47" t="str">
        <f>IFERROR(VLOOKUP(B42,Products!$A$1:$G$6,4,FALSE),"")</f>
        <v/>
      </c>
      <c r="J42" s="48" t="str">
        <f>IFERROR(VLOOKUP(B42,Products!$A$1:$G$6,2,FALSE),"")</f>
        <v/>
      </c>
      <c r="K42" s="48" t="str">
        <f>IFERROR(VLOOKUP(B42,Products!$A$1:$G$6,3,FALSE),"")</f>
        <v/>
      </c>
      <c r="L42" s="48" t="str">
        <f>IFERROR(VLOOKUP(B42,Products!$A$1:$G$6,5,FALSE),"")</f>
        <v/>
      </c>
      <c r="M42" s="46"/>
    </row>
    <row r="43" spans="1:13" ht="14.25">
      <c r="A43" s="48">
        <v>19</v>
      </c>
      <c r="B43" s="45"/>
      <c r="C43" s="46"/>
      <c r="D43" s="67"/>
      <c r="E43" s="68"/>
      <c r="F43" s="68"/>
      <c r="G43" s="68"/>
      <c r="H43" s="69"/>
      <c r="I43" s="47" t="str">
        <f>IFERROR(VLOOKUP(B43,Products!$A$1:$G$6,4,FALSE),"")</f>
        <v/>
      </c>
      <c r="J43" s="48" t="str">
        <f>IFERROR(VLOOKUP(B43,Products!$A$1:$G$6,2,FALSE),"")</f>
        <v/>
      </c>
      <c r="K43" s="48" t="str">
        <f>IFERROR(VLOOKUP(B43,Products!$A$1:$G$6,3,FALSE),"")</f>
        <v/>
      </c>
      <c r="L43" s="48" t="str">
        <f>IFERROR(VLOOKUP(B43,Products!$A$1:$G$6,5,FALSE),"")</f>
        <v/>
      </c>
      <c r="M43" s="46"/>
    </row>
    <row r="44" spans="1:13" ht="14.25">
      <c r="A44" s="48">
        <v>20</v>
      </c>
      <c r="B44" s="45"/>
      <c r="C44" s="46"/>
      <c r="D44" s="67"/>
      <c r="E44" s="68"/>
      <c r="F44" s="68"/>
      <c r="G44" s="68"/>
      <c r="H44" s="69"/>
      <c r="I44" s="47" t="str">
        <f>IFERROR(VLOOKUP(B44,Products!$A$1:$G$6,4,FALSE),"")</f>
        <v/>
      </c>
      <c r="J44" s="48" t="str">
        <f>IFERROR(VLOOKUP(B44,Products!$A$1:$G$6,2,FALSE),"")</f>
        <v/>
      </c>
      <c r="K44" s="48" t="str">
        <f>IFERROR(VLOOKUP(B44,Products!$A$1:$G$6,3,FALSE),"")</f>
        <v/>
      </c>
      <c r="L44" s="48" t="str">
        <f>IFERROR(VLOOKUP(B44,Products!$A$1:$G$6,5,FALSE),"")</f>
        <v/>
      </c>
      <c r="M44" s="46"/>
    </row>
    <row r="45" spans="1:13" ht="14.25">
      <c r="A45" s="48">
        <v>21</v>
      </c>
      <c r="B45" s="45"/>
      <c r="C45" s="46"/>
      <c r="D45" s="67"/>
      <c r="E45" s="68"/>
      <c r="F45" s="68"/>
      <c r="G45" s="68"/>
      <c r="H45" s="69"/>
      <c r="I45" s="47" t="str">
        <f>IFERROR(VLOOKUP(B45,Products!$A$1:$G$6,4,FALSE),"")</f>
        <v/>
      </c>
      <c r="J45" s="48" t="str">
        <f>IFERROR(VLOOKUP(B45,Products!$A$1:$G$6,2,FALSE),"")</f>
        <v/>
      </c>
      <c r="K45" s="48" t="str">
        <f>IFERROR(VLOOKUP(B45,Products!$A$1:$G$6,3,FALSE),"")</f>
        <v/>
      </c>
      <c r="L45" s="48" t="str">
        <f>IFERROR(VLOOKUP(B45,Products!$A$1:$G$6,5,FALSE),"")</f>
        <v/>
      </c>
      <c r="M45" s="46"/>
    </row>
    <row r="46" spans="1:13" ht="14.25">
      <c r="A46" s="48">
        <v>22</v>
      </c>
      <c r="B46" s="45"/>
      <c r="C46" s="46"/>
      <c r="D46" s="67"/>
      <c r="E46" s="68"/>
      <c r="F46" s="68"/>
      <c r="G46" s="68"/>
      <c r="H46" s="69"/>
      <c r="I46" s="47" t="str">
        <f>IFERROR(VLOOKUP(B46,Products!$A$1:$G$6,4,FALSE),"")</f>
        <v/>
      </c>
      <c r="J46" s="48" t="str">
        <f>IFERROR(VLOOKUP(B46,Products!$A$1:$G$6,2,FALSE),"")</f>
        <v/>
      </c>
      <c r="K46" s="48" t="str">
        <f>IFERROR(VLOOKUP(B46,Products!$A$1:$G$6,3,FALSE),"")</f>
        <v/>
      </c>
      <c r="L46" s="48" t="str">
        <f>IFERROR(VLOOKUP(B46,Products!$A$1:$G$6,5,FALSE),"")</f>
        <v/>
      </c>
      <c r="M46" s="46"/>
    </row>
    <row r="47" spans="1:13" ht="14.25">
      <c r="A47" s="48">
        <v>23</v>
      </c>
      <c r="B47" s="45"/>
      <c r="C47" s="46"/>
      <c r="D47" s="67"/>
      <c r="E47" s="68"/>
      <c r="F47" s="68"/>
      <c r="G47" s="68"/>
      <c r="H47" s="69"/>
      <c r="I47" s="47" t="str">
        <f>IFERROR(VLOOKUP(B47,Products!$A$1:$G$6,4,FALSE),"")</f>
        <v/>
      </c>
      <c r="J47" s="48" t="str">
        <f>IFERROR(VLOOKUP(B47,Products!$A$1:$G$6,2,FALSE),"")</f>
        <v/>
      </c>
      <c r="K47" s="48" t="str">
        <f>IFERROR(VLOOKUP(B47,Products!$A$1:$G$6,3,FALSE),"")</f>
        <v/>
      </c>
      <c r="L47" s="48" t="str">
        <f>IFERROR(VLOOKUP(B47,Products!$A$1:$G$6,5,FALSE),"")</f>
        <v/>
      </c>
      <c r="M47" s="46"/>
    </row>
    <row r="48" spans="1:13" ht="14.25">
      <c r="A48" s="48">
        <v>24</v>
      </c>
      <c r="B48" s="45"/>
      <c r="C48" s="46"/>
      <c r="D48" s="67"/>
      <c r="E48" s="68"/>
      <c r="F48" s="68"/>
      <c r="G48" s="68"/>
      <c r="H48" s="69"/>
      <c r="I48" s="47" t="str">
        <f>IFERROR(VLOOKUP(B48,Products!$A$1:$G$6,4,FALSE),"")</f>
        <v/>
      </c>
      <c r="J48" s="48" t="str">
        <f>IFERROR(VLOOKUP(B48,Products!$A$1:$G$6,2,FALSE),"")</f>
        <v/>
      </c>
      <c r="K48" s="48" t="str">
        <f>IFERROR(VLOOKUP(B48,Products!$A$1:$G$6,3,FALSE),"")</f>
        <v/>
      </c>
      <c r="L48" s="48" t="str">
        <f>IFERROR(VLOOKUP(B48,Products!$A$1:$G$6,5,FALSE),"")</f>
        <v/>
      </c>
      <c r="M48" s="46"/>
    </row>
    <row r="49" spans="1:13" ht="14.25">
      <c r="A49" s="48">
        <v>25</v>
      </c>
      <c r="B49" s="45"/>
      <c r="C49" s="46"/>
      <c r="D49" s="67"/>
      <c r="E49" s="68"/>
      <c r="F49" s="68"/>
      <c r="G49" s="68"/>
      <c r="H49" s="69"/>
      <c r="I49" s="47" t="str">
        <f>IFERROR(VLOOKUP(B49,Products!$A$1:$G$6,4,FALSE),"")</f>
        <v/>
      </c>
      <c r="J49" s="48" t="str">
        <f>IFERROR(VLOOKUP(B49,Products!$A$1:$G$6,2,FALSE),"")</f>
        <v/>
      </c>
      <c r="K49" s="48" t="str">
        <f>IFERROR(VLOOKUP(B49,Products!$A$1:$G$6,3,FALSE),"")</f>
        <v/>
      </c>
      <c r="L49" s="48" t="str">
        <f>IFERROR(VLOOKUP(B49,Products!$A$1:$G$6,5,FALSE),"")</f>
        <v/>
      </c>
      <c r="M49" s="46"/>
    </row>
    <row r="50" spans="1:13" ht="14.25">
      <c r="A50" s="48">
        <v>26</v>
      </c>
      <c r="B50" s="45"/>
      <c r="C50" s="46"/>
      <c r="D50" s="67"/>
      <c r="E50" s="68"/>
      <c r="F50" s="68"/>
      <c r="G50" s="68"/>
      <c r="H50" s="69"/>
      <c r="I50" s="47" t="str">
        <f>IFERROR(VLOOKUP(B50,Products!$A$1:$G$6,4,FALSE),"")</f>
        <v/>
      </c>
      <c r="J50" s="48" t="str">
        <f>IFERROR(VLOOKUP(B50,Products!$A$1:$G$6,2,FALSE),"")</f>
        <v/>
      </c>
      <c r="K50" s="48" t="str">
        <f>IFERROR(VLOOKUP(B50,Products!$A$1:$G$6,3,FALSE),"")</f>
        <v/>
      </c>
      <c r="L50" s="48" t="str">
        <f>IFERROR(VLOOKUP(B50,Products!$A$1:$G$6,5,FALSE),"")</f>
        <v/>
      </c>
      <c r="M50" s="46"/>
    </row>
    <row r="51" spans="1:13" ht="14.25">
      <c r="A51" s="48">
        <v>27</v>
      </c>
      <c r="B51" s="45"/>
      <c r="C51" s="46"/>
      <c r="D51" s="67"/>
      <c r="E51" s="68"/>
      <c r="F51" s="68"/>
      <c r="G51" s="68"/>
      <c r="H51" s="69"/>
      <c r="I51" s="47" t="str">
        <f>IFERROR(VLOOKUP(B51,Products!$A$1:$G$6,4,FALSE),"")</f>
        <v/>
      </c>
      <c r="J51" s="48" t="str">
        <f>IFERROR(VLOOKUP(B51,Products!$A$1:$G$6,2,FALSE),"")</f>
        <v/>
      </c>
      <c r="K51" s="48" t="str">
        <f>IFERROR(VLOOKUP(B51,Products!$A$1:$G$6,3,FALSE),"")</f>
        <v/>
      </c>
      <c r="L51" s="48" t="str">
        <f>IFERROR(VLOOKUP(B51,Products!$A$1:$G$6,5,FALSE),"")</f>
        <v/>
      </c>
      <c r="M51" s="46"/>
    </row>
    <row r="52" spans="1:13" ht="14.25">
      <c r="A52" s="48">
        <v>28</v>
      </c>
      <c r="B52" s="45"/>
      <c r="C52" s="46"/>
      <c r="D52" s="67"/>
      <c r="E52" s="68"/>
      <c r="F52" s="68"/>
      <c r="G52" s="68"/>
      <c r="H52" s="69"/>
      <c r="I52" s="47" t="str">
        <f>IFERROR(VLOOKUP(B52,Products!$A$1:$G$6,4,FALSE),"")</f>
        <v/>
      </c>
      <c r="J52" s="48" t="str">
        <f>IFERROR(VLOOKUP(B52,Products!$A$1:$G$6,2,FALSE),"")</f>
        <v/>
      </c>
      <c r="K52" s="48" t="str">
        <f>IFERROR(VLOOKUP(B52,Products!$A$1:$G$6,3,FALSE),"")</f>
        <v/>
      </c>
      <c r="L52" s="48" t="str">
        <f>IFERROR(VLOOKUP(B52,Products!$A$1:$G$6,5,FALSE),"")</f>
        <v/>
      </c>
      <c r="M52" s="46"/>
    </row>
    <row r="53" spans="1:13" ht="14.25">
      <c r="A53" s="48">
        <v>29</v>
      </c>
      <c r="B53" s="45"/>
      <c r="C53" s="46"/>
      <c r="D53" s="67"/>
      <c r="E53" s="68"/>
      <c r="F53" s="68"/>
      <c r="G53" s="68"/>
      <c r="H53" s="69"/>
      <c r="I53" s="47" t="str">
        <f>IFERROR(VLOOKUP(B53,Products!$A$1:$G$6,4,FALSE),"")</f>
        <v/>
      </c>
      <c r="J53" s="48" t="str">
        <f>IFERROR(VLOOKUP(B53,Products!$A$1:$G$6,2,FALSE),"")</f>
        <v/>
      </c>
      <c r="K53" s="48" t="str">
        <f>IFERROR(VLOOKUP(B53,Products!$A$1:$G$6,3,FALSE),"")</f>
        <v/>
      </c>
      <c r="L53" s="48" t="str">
        <f>IFERROR(VLOOKUP(B53,Products!$A$1:$G$6,5,FALSE),"")</f>
        <v/>
      </c>
      <c r="M53" s="46"/>
    </row>
    <row r="54" spans="1:13" ht="14.25">
      <c r="A54" s="48">
        <v>30</v>
      </c>
      <c r="B54" s="45"/>
      <c r="C54" s="46"/>
      <c r="D54" s="67"/>
      <c r="E54" s="68"/>
      <c r="F54" s="68"/>
      <c r="G54" s="68"/>
      <c r="H54" s="69"/>
      <c r="I54" s="47" t="str">
        <f>IFERROR(VLOOKUP(B54,Products!$A$1:$G$6,4,FALSE),"")</f>
        <v/>
      </c>
      <c r="J54" s="48" t="str">
        <f>IFERROR(VLOOKUP(B54,Products!$A$1:$G$6,2,FALSE),"")</f>
        <v/>
      </c>
      <c r="K54" s="48" t="str">
        <f>IFERROR(VLOOKUP(B54,Products!$A$1:$G$6,3,FALSE),"")</f>
        <v/>
      </c>
      <c r="L54" s="48" t="str">
        <f>IFERROR(VLOOKUP(B54,Products!$A$1:$G$6,5,FALSE),"")</f>
        <v/>
      </c>
      <c r="M54" s="46"/>
    </row>
    <row r="55" spans="1:13" ht="14.25">
      <c r="A55" s="48">
        <v>31</v>
      </c>
      <c r="B55" s="45"/>
      <c r="C55" s="46"/>
      <c r="D55" s="67"/>
      <c r="E55" s="68"/>
      <c r="F55" s="68"/>
      <c r="G55" s="68"/>
      <c r="H55" s="69"/>
      <c r="I55" s="47" t="str">
        <f>IFERROR(VLOOKUP(B55,Products!$A$1:$G$6,4,FALSE),"")</f>
        <v/>
      </c>
      <c r="J55" s="48" t="str">
        <f>IFERROR(VLOOKUP(B55,Products!$A$1:$G$6,2,FALSE),"")</f>
        <v/>
      </c>
      <c r="K55" s="48" t="str">
        <f>IFERROR(VLOOKUP(B55,Products!$A$1:$G$6,3,FALSE),"")</f>
        <v/>
      </c>
      <c r="L55" s="48" t="str">
        <f>IFERROR(VLOOKUP(B55,Products!$A$1:$G$6,5,FALSE),"")</f>
        <v/>
      </c>
      <c r="M55" s="46"/>
    </row>
    <row r="56" spans="1:13" ht="14.25">
      <c r="A56" s="48">
        <v>32</v>
      </c>
      <c r="B56" s="45"/>
      <c r="C56" s="46"/>
      <c r="D56" s="67"/>
      <c r="E56" s="68"/>
      <c r="F56" s="68"/>
      <c r="G56" s="68"/>
      <c r="H56" s="69"/>
      <c r="I56" s="47" t="str">
        <f>IFERROR(VLOOKUP(B56,Products!$A$1:$G$6,4,FALSE),"")</f>
        <v/>
      </c>
      <c r="J56" s="48" t="str">
        <f>IFERROR(VLOOKUP(B56,Products!$A$1:$G$6,2,FALSE),"")</f>
        <v/>
      </c>
      <c r="K56" s="48" t="str">
        <f>IFERROR(VLOOKUP(B56,Products!$A$1:$G$6,3,FALSE),"")</f>
        <v/>
      </c>
      <c r="L56" s="48" t="str">
        <f>IFERROR(VLOOKUP(B56,Products!$A$1:$G$6,5,FALSE),"")</f>
        <v/>
      </c>
      <c r="M56" s="46"/>
    </row>
    <row r="57" spans="1:13" ht="14.25">
      <c r="A57" s="48">
        <v>33</v>
      </c>
      <c r="B57" s="45"/>
      <c r="C57" s="46"/>
      <c r="D57" s="67"/>
      <c r="E57" s="68"/>
      <c r="F57" s="68"/>
      <c r="G57" s="68"/>
      <c r="H57" s="69"/>
      <c r="I57" s="47" t="str">
        <f>IFERROR(VLOOKUP(B57,Products!$A$1:$G$6,4,FALSE),"")</f>
        <v/>
      </c>
      <c r="J57" s="48" t="str">
        <f>IFERROR(VLOOKUP(B57,Products!$A$1:$G$6,2,FALSE),"")</f>
        <v/>
      </c>
      <c r="K57" s="48" t="str">
        <f>IFERROR(VLOOKUP(B57,Products!$A$1:$G$6,3,FALSE),"")</f>
        <v/>
      </c>
      <c r="L57" s="48" t="str">
        <f>IFERROR(VLOOKUP(B57,Products!$A$1:$G$6,5,FALSE),"")</f>
        <v/>
      </c>
      <c r="M57" s="46"/>
    </row>
    <row r="58" spans="1:13" ht="14.25">
      <c r="A58" s="48">
        <v>34</v>
      </c>
      <c r="B58" s="45"/>
      <c r="C58" s="46"/>
      <c r="D58" s="67"/>
      <c r="E58" s="68"/>
      <c r="F58" s="68"/>
      <c r="G58" s="68"/>
      <c r="H58" s="69"/>
      <c r="I58" s="47" t="str">
        <f>IFERROR(VLOOKUP(B58,Products!$A$1:$G$6,4,FALSE),"")</f>
        <v/>
      </c>
      <c r="J58" s="48" t="str">
        <f>IFERROR(VLOOKUP(B58,Products!$A$1:$G$6,2,FALSE),"")</f>
        <v/>
      </c>
      <c r="K58" s="48" t="str">
        <f>IFERROR(VLOOKUP(B58,Products!$A$1:$G$6,3,FALSE),"")</f>
        <v/>
      </c>
      <c r="L58" s="48" t="str">
        <f>IFERROR(VLOOKUP(B58,Products!$A$1:$G$6,5,FALSE),"")</f>
        <v/>
      </c>
      <c r="M58" s="46"/>
    </row>
    <row r="59" spans="1:13" ht="14.25">
      <c r="A59" s="48">
        <v>35</v>
      </c>
      <c r="B59" s="45"/>
      <c r="C59" s="46"/>
      <c r="D59" s="67"/>
      <c r="E59" s="68"/>
      <c r="F59" s="68"/>
      <c r="G59" s="68"/>
      <c r="H59" s="69"/>
      <c r="I59" s="47" t="str">
        <f>IFERROR(VLOOKUP(B59,Products!$A$1:$G$6,4,FALSE),"")</f>
        <v/>
      </c>
      <c r="J59" s="48" t="str">
        <f>IFERROR(VLOOKUP(B59,Products!$A$1:$G$6,2,FALSE),"")</f>
        <v/>
      </c>
      <c r="K59" s="48" t="str">
        <f>IFERROR(VLOOKUP(B59,Products!$A$1:$G$6,3,FALSE),"")</f>
        <v/>
      </c>
      <c r="L59" s="48" t="str">
        <f>IFERROR(VLOOKUP(B59,Products!$A$1:$G$6,5,FALSE),"")</f>
        <v/>
      </c>
      <c r="M59" s="46"/>
    </row>
    <row r="60" spans="1:13" ht="14.25">
      <c r="A60" s="48">
        <v>36</v>
      </c>
      <c r="B60" s="45"/>
      <c r="C60" s="46"/>
      <c r="D60" s="67"/>
      <c r="E60" s="68"/>
      <c r="F60" s="68"/>
      <c r="G60" s="68"/>
      <c r="H60" s="69"/>
      <c r="I60" s="47" t="str">
        <f>IFERROR(VLOOKUP(B60,Products!$A$1:$G$6,4,FALSE),"")</f>
        <v/>
      </c>
      <c r="J60" s="48" t="str">
        <f>IFERROR(VLOOKUP(B60,Products!$A$1:$G$6,2,FALSE),"")</f>
        <v/>
      </c>
      <c r="K60" s="48" t="str">
        <f>IFERROR(VLOOKUP(B60,Products!$A$1:$G$6,3,FALSE),"")</f>
        <v/>
      </c>
      <c r="L60" s="48" t="str">
        <f>IFERROR(VLOOKUP(B60,Products!$A$1:$G$6,5,FALSE),"")</f>
        <v/>
      </c>
      <c r="M60" s="46"/>
    </row>
    <row r="61" spans="1:13" ht="14.25">
      <c r="A61" s="48">
        <v>37</v>
      </c>
      <c r="B61" s="45"/>
      <c r="C61" s="46"/>
      <c r="D61" s="67"/>
      <c r="E61" s="68"/>
      <c r="F61" s="68"/>
      <c r="G61" s="68"/>
      <c r="H61" s="69"/>
      <c r="I61" s="47" t="str">
        <f>IFERROR(VLOOKUP(B61,Products!$A$1:$G$6,4,FALSE),"")</f>
        <v/>
      </c>
      <c r="J61" s="48" t="str">
        <f>IFERROR(VLOOKUP(B61,Products!$A$1:$G$6,2,FALSE),"")</f>
        <v/>
      </c>
      <c r="K61" s="48" t="str">
        <f>IFERROR(VLOOKUP(B61,Products!$A$1:$G$6,3,FALSE),"")</f>
        <v/>
      </c>
      <c r="L61" s="48" t="str">
        <f>IFERROR(VLOOKUP(B61,Products!$A$1:$G$6,5,FALSE),"")</f>
        <v/>
      </c>
      <c r="M61" s="46"/>
    </row>
    <row r="62" spans="1:13" ht="14.25">
      <c r="A62" s="48">
        <v>38</v>
      </c>
      <c r="B62" s="45"/>
      <c r="C62" s="46"/>
      <c r="D62" s="67"/>
      <c r="E62" s="68"/>
      <c r="F62" s="68"/>
      <c r="G62" s="68"/>
      <c r="H62" s="69"/>
      <c r="I62" s="47" t="str">
        <f>IFERROR(VLOOKUP(B62,Products!$A$1:$G$6,4,FALSE),"")</f>
        <v/>
      </c>
      <c r="J62" s="48" t="str">
        <f>IFERROR(VLOOKUP(B62,Products!$A$1:$G$6,2,FALSE),"")</f>
        <v/>
      </c>
      <c r="K62" s="48" t="str">
        <f>IFERROR(VLOOKUP(B62,Products!$A$1:$G$6,3,FALSE),"")</f>
        <v/>
      </c>
      <c r="L62" s="48" t="str">
        <f>IFERROR(VLOOKUP(B62,Products!$A$1:$G$6,5,FALSE),"")</f>
        <v/>
      </c>
      <c r="M62" s="46"/>
    </row>
    <row r="63" spans="1:13" ht="14.25">
      <c r="A63" s="48">
        <v>39</v>
      </c>
      <c r="B63" s="45"/>
      <c r="C63" s="46"/>
      <c r="D63" s="67"/>
      <c r="E63" s="68"/>
      <c r="F63" s="68"/>
      <c r="G63" s="68"/>
      <c r="H63" s="69"/>
      <c r="I63" s="47" t="str">
        <f>IFERROR(VLOOKUP(B63,Products!$A$1:$G$6,4,FALSE),"")</f>
        <v/>
      </c>
      <c r="J63" s="48" t="str">
        <f>IFERROR(VLOOKUP(B63,Products!$A$1:$G$6,2,FALSE),"")</f>
        <v/>
      </c>
      <c r="K63" s="48" t="str">
        <f>IFERROR(VLOOKUP(B63,Products!$A$1:$G$6,3,FALSE),"")</f>
        <v/>
      </c>
      <c r="L63" s="48" t="str">
        <f>IFERROR(VLOOKUP(B63,Products!$A$1:$G$6,5,FALSE),"")</f>
        <v/>
      </c>
      <c r="M63" s="46"/>
    </row>
    <row r="64" spans="1:13" ht="14.25">
      <c r="A64" s="48">
        <v>40</v>
      </c>
      <c r="B64" s="45"/>
      <c r="C64" s="46"/>
      <c r="D64" s="67"/>
      <c r="E64" s="68"/>
      <c r="F64" s="68"/>
      <c r="G64" s="68"/>
      <c r="H64" s="69"/>
      <c r="I64" s="47" t="str">
        <f>IFERROR(VLOOKUP(B64,Products!$A$1:$G$6,4,FALSE),"")</f>
        <v/>
      </c>
      <c r="J64" s="48" t="str">
        <f>IFERROR(VLOOKUP(B64,Products!$A$1:$G$6,2,FALSE),"")</f>
        <v/>
      </c>
      <c r="K64" s="48" t="str">
        <f>IFERROR(VLOOKUP(B64,Products!$A$1:$G$6,3,FALSE),"")</f>
        <v/>
      </c>
      <c r="L64" s="48" t="str">
        <f>IFERROR(VLOOKUP(B64,Products!$A$1:$G$6,5,FALSE),"")</f>
        <v/>
      </c>
      <c r="M64" s="46"/>
    </row>
    <row r="65" spans="1:13" ht="14.25">
      <c r="A65" s="48">
        <v>41</v>
      </c>
      <c r="B65" s="45"/>
      <c r="C65" s="46"/>
      <c r="D65" s="67"/>
      <c r="E65" s="68"/>
      <c r="F65" s="68"/>
      <c r="G65" s="68"/>
      <c r="H65" s="69"/>
      <c r="I65" s="47" t="str">
        <f>IFERROR(VLOOKUP(B65,Products!$A$1:$G$6,4,FALSE),"")</f>
        <v/>
      </c>
      <c r="J65" s="48" t="str">
        <f>IFERROR(VLOOKUP(B65,Products!$A$1:$G$6,2,FALSE),"")</f>
        <v/>
      </c>
      <c r="K65" s="48" t="str">
        <f>IFERROR(VLOOKUP(B65,Products!$A$1:$G$6,3,FALSE),"")</f>
        <v/>
      </c>
      <c r="L65" s="48" t="str">
        <f>IFERROR(VLOOKUP(B65,Products!$A$1:$G$6,5,FALSE),"")</f>
        <v/>
      </c>
      <c r="M65" s="46"/>
    </row>
    <row r="66" spans="1:13" ht="14.25">
      <c r="A66" s="48">
        <v>42</v>
      </c>
      <c r="B66" s="45"/>
      <c r="C66" s="46"/>
      <c r="D66" s="67"/>
      <c r="E66" s="68"/>
      <c r="F66" s="68"/>
      <c r="G66" s="68"/>
      <c r="H66" s="69"/>
      <c r="I66" s="47" t="str">
        <f>IFERROR(VLOOKUP(B66,Products!$A$1:$G$6,4,FALSE),"")</f>
        <v/>
      </c>
      <c r="J66" s="48" t="str">
        <f>IFERROR(VLOOKUP(B66,Products!$A$1:$G$6,2,FALSE),"")</f>
        <v/>
      </c>
      <c r="K66" s="48" t="str">
        <f>IFERROR(VLOOKUP(B66,Products!$A$1:$G$6,3,FALSE),"")</f>
        <v/>
      </c>
      <c r="L66" s="48" t="str">
        <f>IFERROR(VLOOKUP(B66,Products!$A$1:$G$6,5,FALSE),"")</f>
        <v/>
      </c>
      <c r="M66" s="46"/>
    </row>
    <row r="67" spans="1:13" ht="14.25">
      <c r="A67" s="48">
        <v>43</v>
      </c>
      <c r="B67" s="45"/>
      <c r="C67" s="46"/>
      <c r="D67" s="67"/>
      <c r="E67" s="68"/>
      <c r="F67" s="68"/>
      <c r="G67" s="68"/>
      <c r="H67" s="69"/>
      <c r="I67" s="47" t="str">
        <f>IFERROR(VLOOKUP(B67,Products!$A$1:$G$6,4,FALSE),"")</f>
        <v/>
      </c>
      <c r="J67" s="48" t="str">
        <f>IFERROR(VLOOKUP(B67,Products!$A$1:$G$6,2,FALSE),"")</f>
        <v/>
      </c>
      <c r="K67" s="48" t="str">
        <f>IFERROR(VLOOKUP(B67,Products!$A$1:$G$6,3,FALSE),"")</f>
        <v/>
      </c>
      <c r="L67" s="48" t="str">
        <f>IFERROR(VLOOKUP(B67,Products!$A$1:$G$6,5,FALSE),"")</f>
        <v/>
      </c>
      <c r="M67" s="46"/>
    </row>
    <row r="68" spans="1:13" ht="14.25">
      <c r="A68" s="48">
        <v>44</v>
      </c>
      <c r="B68" s="45"/>
      <c r="C68" s="46"/>
      <c r="D68" s="67"/>
      <c r="E68" s="68"/>
      <c r="F68" s="68"/>
      <c r="G68" s="68"/>
      <c r="H68" s="69"/>
      <c r="I68" s="47" t="str">
        <f>IFERROR(VLOOKUP(B68,Products!$A$1:$G$6,4,FALSE),"")</f>
        <v/>
      </c>
      <c r="J68" s="48" t="str">
        <f>IFERROR(VLOOKUP(B68,Products!$A$1:$G$6,2,FALSE),"")</f>
        <v/>
      </c>
      <c r="K68" s="48" t="str">
        <f>IFERROR(VLOOKUP(B68,Products!$A$1:$G$6,3,FALSE),"")</f>
        <v/>
      </c>
      <c r="L68" s="48" t="str">
        <f>IFERROR(VLOOKUP(B68,Products!$A$1:$G$6,5,FALSE),"")</f>
        <v/>
      </c>
      <c r="M68" s="46"/>
    </row>
    <row r="69" spans="1:13" ht="14.25">
      <c r="A69" s="48">
        <v>45</v>
      </c>
      <c r="B69" s="45"/>
      <c r="C69" s="46"/>
      <c r="D69" s="67"/>
      <c r="E69" s="68"/>
      <c r="F69" s="68"/>
      <c r="G69" s="68"/>
      <c r="H69" s="69"/>
      <c r="I69" s="47" t="str">
        <f>IFERROR(VLOOKUP(B69,Products!$A$1:$G$6,4,FALSE),"")</f>
        <v/>
      </c>
      <c r="J69" s="48" t="str">
        <f>IFERROR(VLOOKUP(B69,Products!$A$1:$G$6,2,FALSE),"")</f>
        <v/>
      </c>
      <c r="K69" s="48" t="str">
        <f>IFERROR(VLOOKUP(B69,Products!$A$1:$G$6,3,FALSE),"")</f>
        <v/>
      </c>
      <c r="L69" s="48" t="str">
        <f>IFERROR(VLOOKUP(B69,Products!$A$1:$G$6,5,FALSE),"")</f>
        <v/>
      </c>
      <c r="M69" s="46"/>
    </row>
    <row r="70" spans="1:13" ht="14.25">
      <c r="A70" s="48">
        <v>46</v>
      </c>
      <c r="B70" s="45"/>
      <c r="C70" s="46"/>
      <c r="D70" s="67"/>
      <c r="E70" s="68"/>
      <c r="F70" s="68"/>
      <c r="G70" s="68"/>
      <c r="H70" s="69"/>
      <c r="I70" s="47" t="str">
        <f>IFERROR(VLOOKUP(B70,Products!$A$1:$G$6,4,FALSE),"")</f>
        <v/>
      </c>
      <c r="J70" s="48" t="str">
        <f>IFERROR(VLOOKUP(B70,Products!$A$1:$G$6,2,FALSE),"")</f>
        <v/>
      </c>
      <c r="K70" s="48" t="str">
        <f>IFERROR(VLOOKUP(B70,Products!$A$1:$G$6,3,FALSE),"")</f>
        <v/>
      </c>
      <c r="L70" s="48" t="str">
        <f>IFERROR(VLOOKUP(B70,Products!$A$1:$G$6,5,FALSE),"")</f>
        <v/>
      </c>
      <c r="M70" s="46"/>
    </row>
    <row r="71" spans="1:13" ht="14.25">
      <c r="A71" s="48">
        <v>47</v>
      </c>
      <c r="B71" s="45"/>
      <c r="C71" s="46"/>
      <c r="D71" s="67"/>
      <c r="E71" s="68"/>
      <c r="F71" s="68"/>
      <c r="G71" s="68"/>
      <c r="H71" s="69"/>
      <c r="I71" s="47" t="str">
        <f>IFERROR(VLOOKUP(B71,Products!$A$1:$G$6,4,FALSE),"")</f>
        <v/>
      </c>
      <c r="J71" s="48" t="str">
        <f>IFERROR(VLOOKUP(B71,Products!$A$1:$G$6,2,FALSE),"")</f>
        <v/>
      </c>
      <c r="K71" s="48" t="str">
        <f>IFERROR(VLOOKUP(B71,Products!$A$1:$G$6,3,FALSE),"")</f>
        <v/>
      </c>
      <c r="L71" s="48" t="str">
        <f>IFERROR(VLOOKUP(B71,Products!$A$1:$G$6,5,FALSE),"")</f>
        <v/>
      </c>
      <c r="M71" s="46"/>
    </row>
    <row r="72" spans="1:13" ht="14.25">
      <c r="A72" s="48">
        <v>48</v>
      </c>
      <c r="B72" s="45"/>
      <c r="C72" s="46"/>
      <c r="D72" s="67"/>
      <c r="E72" s="68"/>
      <c r="F72" s="68"/>
      <c r="G72" s="68"/>
      <c r="H72" s="69"/>
      <c r="I72" s="47" t="str">
        <f>IFERROR(VLOOKUP(B72,Products!$A$1:$G$6,4,FALSE),"")</f>
        <v/>
      </c>
      <c r="J72" s="48" t="str">
        <f>IFERROR(VLOOKUP(B72,Products!$A$1:$G$6,2,FALSE),"")</f>
        <v/>
      </c>
      <c r="K72" s="48" t="str">
        <f>IFERROR(VLOOKUP(B72,Products!$A$1:$G$6,3,FALSE),"")</f>
        <v/>
      </c>
      <c r="L72" s="48" t="str">
        <f>IFERROR(VLOOKUP(B72,Products!$A$1:$G$6,5,FALSE),"")</f>
        <v/>
      </c>
      <c r="M72" s="46"/>
    </row>
    <row r="73" spans="1:13" ht="14.25">
      <c r="A73" s="48">
        <v>49</v>
      </c>
      <c r="B73" s="45"/>
      <c r="C73" s="46"/>
      <c r="D73" s="67"/>
      <c r="E73" s="68"/>
      <c r="F73" s="68"/>
      <c r="G73" s="68"/>
      <c r="H73" s="69"/>
      <c r="I73" s="47" t="str">
        <f>IFERROR(VLOOKUP(B73,Products!$A$1:$G$6,4,FALSE),"")</f>
        <v/>
      </c>
      <c r="J73" s="48" t="str">
        <f>IFERROR(VLOOKUP(B73,Products!$A$1:$G$6,2,FALSE),"")</f>
        <v/>
      </c>
      <c r="K73" s="48" t="str">
        <f>IFERROR(VLOOKUP(B73,Products!$A$1:$G$6,3,FALSE),"")</f>
        <v/>
      </c>
      <c r="L73" s="48" t="str">
        <f>IFERROR(VLOOKUP(B73,Products!$A$1:$G$6,5,FALSE),"")</f>
        <v/>
      </c>
      <c r="M73" s="46"/>
    </row>
    <row r="74" spans="1:13" ht="14.25">
      <c r="A74" s="48">
        <v>50</v>
      </c>
      <c r="B74" s="45"/>
      <c r="C74" s="46"/>
      <c r="D74" s="67"/>
      <c r="E74" s="68"/>
      <c r="F74" s="68"/>
      <c r="G74" s="68"/>
      <c r="H74" s="69"/>
      <c r="I74" s="47" t="str">
        <f>IFERROR(VLOOKUP(B74,Products!$A$1:$G$6,4,FALSE),"")</f>
        <v/>
      </c>
      <c r="J74" s="48" t="str">
        <f>IFERROR(VLOOKUP(B74,Products!$A$1:$G$6,2,FALSE),"")</f>
        <v/>
      </c>
      <c r="K74" s="48" t="str">
        <f>IFERROR(VLOOKUP(B74,Products!$A$1:$G$6,3,FALSE),"")</f>
        <v/>
      </c>
      <c r="L74" s="48" t="str">
        <f>IFERROR(VLOOKUP(B74,Products!$A$1:$G$6,5,FALSE),"")</f>
        <v/>
      </c>
      <c r="M74" s="46"/>
    </row>
    <row r="75" spans="1:13" s="21" customFormat="1">
      <c r="H75" s="22"/>
      <c r="I75" s="23"/>
      <c r="J75" s="23"/>
      <c r="K75" s="23"/>
      <c r="L75" s="24"/>
      <c r="M75" s="41"/>
    </row>
    <row r="76" spans="1:13" s="21" customFormat="1">
      <c r="H76" s="22"/>
      <c r="I76" s="23"/>
      <c r="J76" s="23"/>
      <c r="K76" s="23"/>
      <c r="L76" s="24"/>
    </row>
    <row r="77" spans="1:13" s="21" customFormat="1">
      <c r="H77" s="22"/>
      <c r="I77" s="23"/>
      <c r="J77" s="23"/>
      <c r="K77" s="23"/>
      <c r="L77" s="24"/>
    </row>
    <row r="78" spans="1:13" s="21" customFormat="1">
      <c r="H78" s="22"/>
      <c r="I78" s="23"/>
      <c r="J78" s="23"/>
      <c r="K78" s="23"/>
      <c r="L78" s="24"/>
    </row>
    <row r="79" spans="1:13" s="21" customFormat="1">
      <c r="H79" s="22"/>
      <c r="I79" s="23"/>
      <c r="J79" s="23"/>
      <c r="K79" s="23"/>
      <c r="L79" s="24"/>
    </row>
    <row r="80" spans="1:13" s="21" customFormat="1">
      <c r="H80" s="22"/>
      <c r="I80" s="23"/>
      <c r="J80" s="23"/>
      <c r="K80" s="23"/>
      <c r="L80" s="24"/>
    </row>
    <row r="81" spans="8:12" s="21" customFormat="1">
      <c r="H81" s="22"/>
      <c r="I81" s="23"/>
      <c r="J81" s="23"/>
      <c r="K81" s="23"/>
      <c r="L81" s="24"/>
    </row>
    <row r="82" spans="8:12" s="21" customFormat="1">
      <c r="H82" s="22"/>
      <c r="I82" s="23"/>
      <c r="J82" s="23"/>
      <c r="K82" s="23"/>
      <c r="L82" s="24"/>
    </row>
    <row r="83" spans="8:12" s="21" customFormat="1">
      <c r="H83" s="22"/>
      <c r="I83" s="23"/>
      <c r="J83" s="23"/>
      <c r="K83" s="23"/>
      <c r="L83" s="24"/>
    </row>
    <row r="84" spans="8:12" s="21" customFormat="1">
      <c r="H84" s="22"/>
      <c r="I84" s="23"/>
      <c r="J84" s="23"/>
      <c r="K84" s="23"/>
      <c r="L84" s="24"/>
    </row>
    <row r="85" spans="8:12" s="21" customFormat="1">
      <c r="H85" s="22"/>
      <c r="I85" s="23"/>
      <c r="J85" s="23"/>
      <c r="K85" s="23"/>
      <c r="L85" s="24"/>
    </row>
    <row r="86" spans="8:12" s="21" customFormat="1">
      <c r="H86" s="22"/>
      <c r="I86" s="23"/>
      <c r="J86" s="23"/>
      <c r="K86" s="23"/>
      <c r="L86" s="24"/>
    </row>
    <row r="87" spans="8:12" s="21" customFormat="1">
      <c r="H87" s="22"/>
      <c r="I87" s="23"/>
      <c r="J87" s="23"/>
      <c r="K87" s="23"/>
      <c r="L87" s="24"/>
    </row>
    <row r="88" spans="8:12" s="21" customFormat="1">
      <c r="H88" s="22"/>
      <c r="I88" s="23"/>
      <c r="J88" s="23"/>
      <c r="K88" s="23"/>
      <c r="L88" s="24"/>
    </row>
    <row r="89" spans="8:12" s="21" customFormat="1">
      <c r="H89" s="22"/>
      <c r="I89" s="23"/>
      <c r="J89" s="23"/>
      <c r="K89" s="23"/>
      <c r="L89" s="24"/>
    </row>
    <row r="90" spans="8:12" s="21" customFormat="1">
      <c r="H90" s="22"/>
      <c r="I90" s="23"/>
      <c r="J90" s="23"/>
      <c r="K90" s="23"/>
      <c r="L90" s="24"/>
    </row>
    <row r="91" spans="8:12" s="21" customFormat="1">
      <c r="H91" s="22"/>
      <c r="I91" s="23"/>
      <c r="J91" s="23"/>
      <c r="K91" s="23"/>
      <c r="L91" s="24"/>
    </row>
    <row r="92" spans="8:12" s="21" customFormat="1">
      <c r="H92" s="22"/>
      <c r="I92" s="23"/>
      <c r="J92" s="23"/>
      <c r="K92" s="23"/>
      <c r="L92" s="24"/>
    </row>
    <row r="93" spans="8:12" s="21" customFormat="1">
      <c r="H93" s="22"/>
      <c r="I93" s="23"/>
      <c r="J93" s="23"/>
      <c r="K93" s="23"/>
      <c r="L93" s="24"/>
    </row>
    <row r="94" spans="8:12" s="21" customFormat="1">
      <c r="H94" s="22"/>
      <c r="I94" s="23"/>
      <c r="J94" s="23"/>
      <c r="K94" s="23"/>
      <c r="L94" s="24"/>
    </row>
    <row r="95" spans="8:12" s="21" customFormat="1">
      <c r="H95" s="22"/>
      <c r="I95" s="23"/>
      <c r="J95" s="23"/>
      <c r="K95" s="23"/>
      <c r="L95" s="24"/>
    </row>
    <row r="96" spans="8:12" s="21" customFormat="1">
      <c r="H96" s="22"/>
      <c r="I96" s="23"/>
      <c r="J96" s="23"/>
      <c r="K96" s="23"/>
      <c r="L96" s="24"/>
    </row>
    <row r="97" spans="8:12" s="21" customFormat="1">
      <c r="H97" s="22"/>
      <c r="I97" s="23"/>
      <c r="J97" s="23"/>
      <c r="K97" s="23"/>
      <c r="L97" s="24"/>
    </row>
    <row r="98" spans="8:12" s="21" customFormat="1">
      <c r="H98" s="22"/>
      <c r="I98" s="23"/>
      <c r="J98" s="23"/>
      <c r="K98" s="23"/>
      <c r="L98" s="24"/>
    </row>
    <row r="99" spans="8:12" s="21" customFormat="1">
      <c r="H99" s="22"/>
      <c r="I99" s="23"/>
      <c r="J99" s="23"/>
      <c r="K99" s="23"/>
      <c r="L99" s="24"/>
    </row>
    <row r="100" spans="8:12" s="21" customFormat="1">
      <c r="H100" s="22"/>
      <c r="I100" s="23"/>
      <c r="J100" s="23"/>
      <c r="K100" s="23"/>
      <c r="L100" s="24"/>
    </row>
    <row r="101" spans="8:12" s="21" customFormat="1">
      <c r="H101" s="22"/>
      <c r="I101" s="23"/>
      <c r="J101" s="23"/>
      <c r="K101" s="23"/>
      <c r="L101" s="24"/>
    </row>
    <row r="102" spans="8:12" s="21" customFormat="1">
      <c r="H102" s="22"/>
      <c r="I102" s="23"/>
      <c r="J102" s="23"/>
      <c r="K102" s="23"/>
      <c r="L102" s="24"/>
    </row>
    <row r="103" spans="8:12" s="21" customFormat="1">
      <c r="H103" s="22"/>
      <c r="I103" s="23"/>
      <c r="J103" s="23"/>
      <c r="K103" s="23"/>
      <c r="L103" s="24"/>
    </row>
    <row r="104" spans="8:12" s="21" customFormat="1">
      <c r="H104" s="22"/>
      <c r="I104" s="23"/>
      <c r="J104" s="23"/>
      <c r="K104" s="23"/>
      <c r="L104" s="24"/>
    </row>
    <row r="105" spans="8:12" s="21" customFormat="1">
      <c r="H105" s="22"/>
      <c r="I105" s="23"/>
      <c r="J105" s="23"/>
      <c r="K105" s="23"/>
      <c r="L105" s="24"/>
    </row>
    <row r="106" spans="8:12" s="21" customFormat="1">
      <c r="H106" s="22"/>
      <c r="I106" s="23"/>
      <c r="J106" s="23"/>
      <c r="K106" s="23"/>
      <c r="L106" s="24"/>
    </row>
    <row r="107" spans="8:12" s="21" customFormat="1">
      <c r="H107" s="22"/>
      <c r="I107" s="23"/>
      <c r="J107" s="23"/>
      <c r="K107" s="23"/>
      <c r="L107" s="24"/>
    </row>
    <row r="108" spans="8:12" s="21" customFormat="1">
      <c r="H108" s="22"/>
      <c r="I108" s="23"/>
      <c r="J108" s="23"/>
      <c r="K108" s="23"/>
      <c r="L108" s="24"/>
    </row>
    <row r="109" spans="8:12" s="21" customFormat="1">
      <c r="H109" s="22"/>
      <c r="I109" s="23"/>
      <c r="J109" s="23"/>
      <c r="K109" s="23"/>
      <c r="L109" s="24"/>
    </row>
    <row r="110" spans="8:12" s="21" customFormat="1">
      <c r="H110" s="22"/>
      <c r="I110" s="23"/>
      <c r="J110" s="23"/>
      <c r="K110" s="23"/>
      <c r="L110" s="24"/>
    </row>
    <row r="111" spans="8:12" s="21" customFormat="1">
      <c r="H111" s="22"/>
      <c r="I111" s="23"/>
      <c r="J111" s="23"/>
      <c r="K111" s="23"/>
      <c r="L111" s="24"/>
    </row>
    <row r="112" spans="8:12" s="21" customFormat="1">
      <c r="H112" s="22"/>
      <c r="I112" s="23"/>
      <c r="J112" s="23"/>
      <c r="K112" s="23"/>
      <c r="L112" s="24"/>
    </row>
    <row r="113" spans="8:12" s="21" customFormat="1">
      <c r="H113" s="22"/>
      <c r="I113" s="23"/>
      <c r="J113" s="23"/>
      <c r="K113" s="23"/>
      <c r="L113" s="24"/>
    </row>
    <row r="114" spans="8:12" s="21" customFormat="1">
      <c r="H114" s="22"/>
      <c r="I114" s="23"/>
      <c r="J114" s="23"/>
      <c r="K114" s="23"/>
      <c r="L114" s="24"/>
    </row>
    <row r="115" spans="8:12" s="21" customFormat="1">
      <c r="H115" s="22"/>
      <c r="I115" s="23"/>
      <c r="J115" s="23"/>
      <c r="K115" s="23"/>
      <c r="L115" s="24"/>
    </row>
  </sheetData>
  <sheetProtection password="E866" sheet="1" objects="1" scenarios="1" selectLockedCells="1"/>
  <mergeCells count="72">
    <mergeCell ref="D70:H70"/>
    <mergeCell ref="D71:H71"/>
    <mergeCell ref="D72:H72"/>
    <mergeCell ref="D73:H73"/>
    <mergeCell ref="D74:H74"/>
    <mergeCell ref="D69:H69"/>
    <mergeCell ref="D58:H58"/>
    <mergeCell ref="D59:H59"/>
    <mergeCell ref="D60:H60"/>
    <mergeCell ref="D61:H61"/>
    <mergeCell ref="D62:H62"/>
    <mergeCell ref="D63:H63"/>
    <mergeCell ref="D64:H64"/>
    <mergeCell ref="D65:H65"/>
    <mergeCell ref="D66:H66"/>
    <mergeCell ref="D67:H67"/>
    <mergeCell ref="D68:H68"/>
    <mergeCell ref="D57:H57"/>
    <mergeCell ref="D46:H46"/>
    <mergeCell ref="D47:H47"/>
    <mergeCell ref="D48:H48"/>
    <mergeCell ref="D49:H49"/>
    <mergeCell ref="D50:H50"/>
    <mergeCell ref="D51:H51"/>
    <mergeCell ref="D52:H52"/>
    <mergeCell ref="D53:H53"/>
    <mergeCell ref="D54:H54"/>
    <mergeCell ref="D55:H55"/>
    <mergeCell ref="D56:H56"/>
    <mergeCell ref="D45:H45"/>
    <mergeCell ref="D34:H34"/>
    <mergeCell ref="D35:H35"/>
    <mergeCell ref="D36:H36"/>
    <mergeCell ref="D37:H37"/>
    <mergeCell ref="D38:H38"/>
    <mergeCell ref="D39:H39"/>
    <mergeCell ref="D40:H40"/>
    <mergeCell ref="D41:H41"/>
    <mergeCell ref="D42:H42"/>
    <mergeCell ref="D43:H43"/>
    <mergeCell ref="D44:H44"/>
    <mergeCell ref="D33:H33"/>
    <mergeCell ref="D21:H21"/>
    <mergeCell ref="D24:H24"/>
    <mergeCell ref="I19:I20"/>
    <mergeCell ref="D25:H25"/>
    <mergeCell ref="D26:H26"/>
    <mergeCell ref="D27:H27"/>
    <mergeCell ref="D28:H28"/>
    <mergeCell ref="D29:H29"/>
    <mergeCell ref="D30:H30"/>
    <mergeCell ref="D31:H31"/>
    <mergeCell ref="D32:H32"/>
    <mergeCell ref="J21:M21"/>
    <mergeCell ref="A20:B20"/>
    <mergeCell ref="C15:H15"/>
    <mergeCell ref="C16:H16"/>
    <mergeCell ref="C17:H17"/>
    <mergeCell ref="C19:H19"/>
    <mergeCell ref="C20:H20"/>
    <mergeCell ref="A21:B21"/>
    <mergeCell ref="J15:M15"/>
    <mergeCell ref="J16:M16"/>
    <mergeCell ref="J17:M17"/>
    <mergeCell ref="J18:M18"/>
    <mergeCell ref="J19:M19"/>
    <mergeCell ref="A14:B14"/>
    <mergeCell ref="A15:B15"/>
    <mergeCell ref="A16:B16"/>
    <mergeCell ref="A19:B19"/>
    <mergeCell ref="A13:B13"/>
    <mergeCell ref="A17:B18"/>
  </mergeCells>
  <dataValidations count="1">
    <dataValidation type="list" allowBlank="1" showInputMessage="1" showErrorMessage="1" sqref="B25:B74">
      <formula1>"C134 (FAM/ BHQ1),C135 (FAM/ BHQ1),C136 (HEX/ BHQ1),C137 (HEX/ BHQ1)"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"/>
  <sheetViews>
    <sheetView workbookViewId="0">
      <selection activeCell="E13" sqref="E13"/>
    </sheetView>
  </sheetViews>
  <sheetFormatPr defaultRowHeight="15"/>
  <cols>
    <col min="1" max="1" width="17.5703125" customWidth="1"/>
    <col min="2" max="2" width="14.7109375" bestFit="1" customWidth="1"/>
    <col min="3" max="3" width="9.7109375" bestFit="1" customWidth="1"/>
    <col min="4" max="4" width="14.5703125" bestFit="1" customWidth="1"/>
    <col min="5" max="5" width="27.85546875" bestFit="1" customWidth="1"/>
  </cols>
  <sheetData>
    <row r="1" spans="1:6" ht="15.75" thickBot="1">
      <c r="A1" t="s">
        <v>4</v>
      </c>
      <c r="B1" t="s">
        <v>5</v>
      </c>
      <c r="C1" t="s">
        <v>6</v>
      </c>
      <c r="D1" t="s">
        <v>1</v>
      </c>
      <c r="E1" t="s">
        <v>7</v>
      </c>
      <c r="F1" t="s">
        <v>8</v>
      </c>
    </row>
    <row r="2" spans="1:6" ht="15.75" thickBot="1">
      <c r="A2" t="s">
        <v>45</v>
      </c>
      <c r="B2" s="1" t="s">
        <v>9</v>
      </c>
      <c r="C2" s="2" t="s">
        <v>10</v>
      </c>
      <c r="D2" s="3" t="s">
        <v>11</v>
      </c>
      <c r="E2" s="4" t="s">
        <v>12</v>
      </c>
      <c r="F2" s="5">
        <v>155</v>
      </c>
    </row>
    <row r="3" spans="1:6" ht="15.75" thickBot="1">
      <c r="A3" t="s">
        <v>46</v>
      </c>
      <c r="B3" s="6" t="s">
        <v>9</v>
      </c>
      <c r="C3" s="7" t="s">
        <v>10</v>
      </c>
      <c r="D3" s="8" t="s">
        <v>13</v>
      </c>
      <c r="E3" s="9" t="s">
        <v>14</v>
      </c>
      <c r="F3" s="10">
        <v>325</v>
      </c>
    </row>
    <row r="4" spans="1:6" ht="15.75" thickBot="1">
      <c r="A4" t="s">
        <v>47</v>
      </c>
      <c r="B4" s="6" t="s">
        <v>15</v>
      </c>
      <c r="C4" s="7" t="s">
        <v>10</v>
      </c>
      <c r="D4" s="8" t="s">
        <v>11</v>
      </c>
      <c r="E4" s="9" t="s">
        <v>12</v>
      </c>
      <c r="F4" s="10">
        <v>275</v>
      </c>
    </row>
    <row r="5" spans="1:6" ht="15.75" thickBot="1">
      <c r="A5" t="s">
        <v>48</v>
      </c>
      <c r="B5" s="6" t="s">
        <v>15</v>
      </c>
      <c r="C5" s="7" t="s">
        <v>10</v>
      </c>
      <c r="D5" s="8" t="s">
        <v>13</v>
      </c>
      <c r="E5" s="9" t="s">
        <v>14</v>
      </c>
      <c r="F5" s="10">
        <v>375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Form</vt:lpstr>
      <vt:lpstr>Products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</dc:creator>
  <cp:lastModifiedBy>Heidi</cp:lastModifiedBy>
  <cp:lastPrinted>2015-06-30T19:12:19Z</cp:lastPrinted>
  <dcterms:created xsi:type="dcterms:W3CDTF">2015-06-29T17:02:16Z</dcterms:created>
  <dcterms:modified xsi:type="dcterms:W3CDTF">2015-07-29T00:12:31Z</dcterms:modified>
</cp:coreProperties>
</file>